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180" activeTab="1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'Pág-1'!$B$1:$H$102</definedName>
    <definedName name="_xlnm.Print_Area" localSheetId="2">'VII. Balança de Pagamentos'!$B$1:$C$45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<sst xmlns="http://schemas.openxmlformats.org/spreadsheetml/2006/main" count="16513" uniqueCount="76">
  <si>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</si>
  <si>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</si>
  <si>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</si>
  <si>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</si>
  <si>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</si>
  <si>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</si>
  <si>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</si>
  <si>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</si>
  <si>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</si>
  <si>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</si>
  <si>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</si>
  <si>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</si>
  <si>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</si>
  <si>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</si>
  <si>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</si>
  <si>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</si>
  <si>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</si>
  <si>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</si>
  <si>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</si>
  <si>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</si>
  <si>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</si>
  <si>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</si>
  <si>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</si>
  <si>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</si>
  <si>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</si>
  <si>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</si>
  <si>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</si>
  <si>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</si>
  <si>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</si>
  <si>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</si>
  <si>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</si>
  <si>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</si>
  <si>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</si>
  <si>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</si>
  <si>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</si>
  <si>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</si>
  <si>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</si>
  <si>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</si>
  <si>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</si>
  <si>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</si>
  <si>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</si>
  <si>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</si>
  <si>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</si>
  <si>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</si>
  <si>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</si>
  <si>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</si>
  <si>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</si>
  <si>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</si>
  <si>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</si>
  <si>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</si>
  <si>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</si>
  <si>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</si>
  <si>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</si>
  <si>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</si>
  <si>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</si>
  <si>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</si>
  <si>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</si>
  <si>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</si>
  <si>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</si>
  <si>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</si>
  <si>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</si>
  <si>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</si>
  <si>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</si>
  <si>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</si>
  <si>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Fax: +351 21 8823399</t>
  </si>
  <si>
    <t>Telefone: +351 21 8823396</t>
  </si>
  <si>
    <t>1100 – 278 Lisboa</t>
  </si>
  <si>
    <t>Avª Infante D. Henrique nº. 1 – 1º.</t>
  </si>
  <si>
    <t>Jul</t>
  </si>
  <si>
    <t>Ago</t>
  </si>
  <si>
    <t>Novembro de 2017</t>
  </si>
  <si>
    <t>Elaborado com informação disponível até ao dia 24 de novembro de 2017</t>
  </si>
  <si>
    <t>Indicadores de Conjuntura / novembro de 2017</t>
  </si>
  <si>
    <t>MF/GPEARI - Indicadores de Conjuntura / novembro de 2017</t>
  </si>
  <si>
    <t>Setembro - 16</t>
  </si>
  <si>
    <t>Setembro - 17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</si>
</sst>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3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view="pageBreakPreview" zoomScale="65" zoomScaleNormal="100" zoomScaleSheetLayoutView="65" workbookViewId="0">
      <selection activeCell="E43" sqref="E43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9"/>
      <c r="C2" s="60"/>
      <c r="D2" s="61"/>
      <c r="E2" s="2"/>
    </row>
    <row r="3" spans="2:5" ht="30" customHeight="1" x14ac:dyDescent="0.45">
      <c r="B3" s="79"/>
      <c r="C3" s="60"/>
      <c r="D3" s="61"/>
      <c r="E3" s="2"/>
    </row>
    <row r="4" spans="2:5" ht="27.95" customHeight="1" x14ac:dyDescent="0.2">
      <c r="B4" s="79"/>
      <c r="C4" s="60"/>
      <c r="D4" s="80" t="s">
        <v>57</v>
      </c>
      <c r="E4" s="80"/>
    </row>
    <row r="5" spans="2:5" ht="18" customHeight="1" x14ac:dyDescent="0.2">
      <c r="B5" s="79"/>
      <c r="C5" s="60"/>
      <c r="D5" s="81" t="s">
        <v>58</v>
      </c>
      <c r="E5" s="81"/>
    </row>
    <row r="6" spans="2:5" ht="18" customHeight="1" x14ac:dyDescent="0.2">
      <c r="B6" s="79"/>
      <c r="C6" s="60"/>
      <c r="D6" s="82" t="s">
        <v>59</v>
      </c>
      <c r="E6" s="82"/>
    </row>
    <row r="7" spans="2:5" ht="18" customHeight="1" x14ac:dyDescent="0.2">
      <c r="B7" s="79"/>
      <c r="C7" s="60"/>
      <c r="D7" s="82" t="s">
        <v>60</v>
      </c>
      <c r="E7" s="82"/>
    </row>
    <row r="8" spans="2:5" ht="20.100000000000001" customHeight="1" x14ac:dyDescent="0.2">
      <c r="B8" s="79"/>
      <c r="C8" s="60"/>
      <c r="D8" s="83" t="s">
        <v>61</v>
      </c>
      <c r="E8" s="83"/>
    </row>
    <row r="9" spans="2:5" ht="20.100000000000001" customHeight="1" x14ac:dyDescent="0.2">
      <c r="B9" s="79"/>
      <c r="C9" s="60"/>
      <c r="E9" s="6"/>
    </row>
    <row r="10" spans="2:5" ht="20.100000000000001" customHeight="1" x14ac:dyDescent="0.2">
      <c r="B10" s="79"/>
      <c r="C10" s="60"/>
      <c r="E10" s="6"/>
    </row>
    <row r="11" spans="2:5" ht="21.95" customHeight="1" x14ac:dyDescent="0.2">
      <c r="B11" s="79"/>
      <c r="C11" s="60"/>
      <c r="E11" s="6"/>
    </row>
    <row r="12" spans="2:5" ht="17.100000000000001" customHeight="1" x14ac:dyDescent="0.2">
      <c r="B12" s="79"/>
      <c r="C12" s="60"/>
      <c r="E12" s="6"/>
    </row>
    <row r="13" spans="2:5" ht="20.100000000000001" customHeight="1" x14ac:dyDescent="0.2">
      <c r="B13" s="79"/>
      <c r="C13" s="60"/>
      <c r="E13" s="6"/>
    </row>
    <row r="14" spans="2:5" ht="20.100000000000001" customHeight="1" x14ac:dyDescent="0.2">
      <c r="B14" s="79"/>
      <c r="C14" s="60"/>
      <c r="E14" s="6"/>
    </row>
    <row r="15" spans="2:5" ht="20.100000000000001" customHeight="1" x14ac:dyDescent="0.2">
      <c r="B15" s="79"/>
      <c r="C15" s="60"/>
      <c r="E15" s="6"/>
    </row>
    <row r="16" spans="2:5" ht="20.100000000000001" customHeight="1" x14ac:dyDescent="0.2">
      <c r="B16" s="79"/>
      <c r="C16" s="60"/>
      <c r="E16" s="6"/>
    </row>
    <row r="17" spans="2:12" ht="20.100000000000001" customHeight="1" x14ac:dyDescent="0.2">
      <c r="B17" s="79"/>
      <c r="C17" s="60"/>
      <c r="E17" s="6"/>
    </row>
    <row r="18" spans="2:12" ht="20.100000000000001" customHeight="1" x14ac:dyDescent="0.2">
      <c r="B18" s="79"/>
      <c r="C18" s="60"/>
    </row>
    <row r="19" spans="2:12" ht="20.100000000000001" customHeight="1" x14ac:dyDescent="0.2">
      <c r="B19" s="79"/>
      <c r="C19" s="60"/>
      <c r="E19" s="6"/>
    </row>
    <row r="20" spans="2:12" ht="3.95" customHeight="1" x14ac:dyDescent="0.2">
      <c r="B20" s="79"/>
      <c r="C20" s="60"/>
      <c r="D20" s="62"/>
      <c r="E20" s="6"/>
    </row>
    <row r="21" spans="2:12" ht="99.95" customHeight="1" x14ac:dyDescent="0.2">
      <c r="B21" s="79"/>
      <c r="C21" s="60"/>
      <c r="D21" s="84" t="s">
        <v>62</v>
      </c>
      <c r="E21" s="85"/>
    </row>
    <row r="22" spans="2:12" ht="3.95" customHeight="1" x14ac:dyDescent="0.2">
      <c r="B22" s="79"/>
      <c r="C22" s="60"/>
      <c r="E22" s="59"/>
    </row>
    <row r="23" spans="2:12" x14ac:dyDescent="0.2">
      <c r="B23" s="79"/>
      <c r="C23" s="60"/>
    </row>
    <row r="24" spans="2:12" x14ac:dyDescent="0.2">
      <c r="B24" s="79"/>
      <c r="C24" s="60"/>
    </row>
    <row r="25" spans="2:12" ht="20.25" x14ac:dyDescent="0.2">
      <c r="B25" s="79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9"/>
      <c r="C26" s="60"/>
    </row>
    <row r="27" spans="2:12" x14ac:dyDescent="0.2">
      <c r="B27" s="79"/>
      <c r="C27" s="60"/>
    </row>
    <row r="28" spans="2:12" x14ac:dyDescent="0.2">
      <c r="B28" s="79"/>
      <c r="C28" s="60"/>
    </row>
    <row r="29" spans="2:12" x14ac:dyDescent="0.2">
      <c r="B29" s="79"/>
      <c r="C29" s="60"/>
    </row>
    <row r="30" spans="2:12" x14ac:dyDescent="0.2">
      <c r="B30" s="79"/>
      <c r="C30" s="60"/>
    </row>
    <row r="31" spans="2:12" x14ac:dyDescent="0.2">
      <c r="B31" s="79"/>
      <c r="C31" s="60"/>
    </row>
    <row r="32" spans="2:12" x14ac:dyDescent="0.2">
      <c r="B32" s="79"/>
      <c r="C32" s="60"/>
    </row>
    <row r="33" spans="2:5" x14ac:dyDescent="0.2">
      <c r="B33" s="79"/>
      <c r="C33" s="60"/>
    </row>
    <row r="34" spans="2:5" x14ac:dyDescent="0.2">
      <c r="B34" s="79"/>
      <c r="C34" s="60"/>
      <c r="D34" s="7" t="s">
        <v>1</v>
      </c>
    </row>
    <row r="35" spans="2:5" x14ac:dyDescent="0.2">
      <c r="B35" s="79"/>
      <c r="C35" s="60"/>
    </row>
    <row r="36" spans="2:5" x14ac:dyDescent="0.2">
      <c r="B36" s="79"/>
      <c r="C36" s="60"/>
    </row>
    <row r="37" spans="2:5" x14ac:dyDescent="0.2">
      <c r="B37" s="79"/>
      <c r="C37" s="60"/>
    </row>
    <row r="38" spans="2:5" x14ac:dyDescent="0.2">
      <c r="B38" s="79"/>
      <c r="C38" s="60"/>
    </row>
    <row r="39" spans="2:5" x14ac:dyDescent="0.2">
      <c r="B39" s="79"/>
      <c r="C39" s="60"/>
      <c r="E39" s="7" t="s">
        <v>1</v>
      </c>
    </row>
    <row r="40" spans="2:5" ht="18" x14ac:dyDescent="0.25">
      <c r="B40" s="79"/>
      <c r="C40" s="60"/>
      <c r="D40" s="64"/>
    </row>
    <row r="41" spans="2:5" x14ac:dyDescent="0.2">
      <c r="B41" s="79"/>
      <c r="C41" s="60"/>
    </row>
    <row r="42" spans="2:5" x14ac:dyDescent="0.2">
      <c r="B42" s="79"/>
      <c r="C42" s="60"/>
    </row>
    <row r="43" spans="2:5" x14ac:dyDescent="0.2">
      <c r="B43" s="79"/>
      <c r="C43" s="60"/>
    </row>
    <row r="44" spans="2:5" x14ac:dyDescent="0.2">
      <c r="B44" s="79"/>
      <c r="C44" s="60"/>
    </row>
    <row r="45" spans="2:5" x14ac:dyDescent="0.2">
      <c r="B45" s="79"/>
      <c r="C45" s="60"/>
    </row>
    <row r="46" spans="2:5" ht="24" customHeight="1" x14ac:dyDescent="0.2">
      <c r="B46" s="79"/>
      <c r="C46" s="60"/>
      <c r="D46" s="86" t="s">
        <v>70</v>
      </c>
      <c r="E46" s="86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tabSelected="1" view="pageBreakPreview" topLeftCell="A28" zoomScale="65" zoomScaleNormal="75" zoomScaleSheetLayoutView="65" workbookViewId="0">
      <selection activeCell="B54" sqref="B54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78"/>
    </row>
    <row r="5" spans="4:4" x14ac:dyDescent="0.2">
      <c r="D5" s="77"/>
    </row>
    <row r="6" spans="4:4" x14ac:dyDescent="0.2">
      <c r="D6" s="77"/>
    </row>
    <row r="40" spans="1:5" x14ac:dyDescent="0.2">
      <c r="A40" s="76"/>
    </row>
    <row r="41" spans="1:5" x14ac:dyDescent="0.2">
      <c r="A41" s="75" t="s">
        <v>58</v>
      </c>
    </row>
    <row r="42" spans="1:5" x14ac:dyDescent="0.2">
      <c r="A42" s="72" t="s">
        <v>61</v>
      </c>
    </row>
    <row r="43" spans="1:5" x14ac:dyDescent="0.2">
      <c r="A43" s="72" t="s">
        <v>67</v>
      </c>
    </row>
    <row r="44" spans="1:5" x14ac:dyDescent="0.2">
      <c r="A44" s="72" t="s">
        <v>66</v>
      </c>
    </row>
    <row r="45" spans="1:5" x14ac:dyDescent="0.2">
      <c r="A45" s="72" t="s">
        <v>65</v>
      </c>
      <c r="D45" s="74"/>
      <c r="E45" s="74"/>
    </row>
    <row r="46" spans="1:5" x14ac:dyDescent="0.2">
      <c r="A46" s="72" t="s">
        <v>64</v>
      </c>
      <c r="D46" s="74"/>
    </row>
    <row r="47" spans="1:5" ht="12.75" customHeight="1" x14ac:dyDescent="0.2">
      <c r="A47" s="73" t="s">
        <v>63</v>
      </c>
    </row>
    <row r="48" spans="1:5" x14ac:dyDescent="0.2">
      <c r="A48" s="73"/>
    </row>
    <row r="49" spans="1: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72"/>
    </row>
    <row r="53" spans="1:1" x14ac:dyDescent="0.2">
      <c r="A53" s="72"/>
    </row>
    <row r="54" spans="1:1" x14ac:dyDescent="0.2">
      <c r="A54" s="73"/>
    </row>
    <row r="55" spans="1:1" x14ac:dyDescent="0.2">
      <c r="A55" s="73"/>
    </row>
    <row r="56" spans="1:1" ht="12.75" customHeight="1" x14ac:dyDescent="0.2">
      <c r="A56" s="72"/>
    </row>
    <row r="57" spans="1:1" ht="12.75" customHeight="1" x14ac:dyDescent="0.2">
      <c r="A57" s="72"/>
    </row>
    <row r="58" spans="1:1" ht="12.75" customHeight="1" x14ac:dyDescent="0.2">
      <c r="A58" s="73"/>
    </row>
    <row r="59" spans="1:1" x14ac:dyDescent="0.2">
      <c r="A59" s="71"/>
    </row>
    <row r="61" spans="1:1" x14ac:dyDescent="0.2">
      <c r="A61" s="70"/>
    </row>
    <row r="62" spans="1:1" x14ac:dyDescent="0.2">
      <c r="A62" s="72" t="s">
        <v>71</v>
      </c>
    </row>
    <row r="63" spans="1:1" x14ac:dyDescent="0.2">
      <c r="A63" s="71"/>
    </row>
    <row r="64" spans="1:1" x14ac:dyDescent="0.2">
      <c r="A64" s="71"/>
    </row>
    <row r="65" spans="1:1" x14ac:dyDescent="0.2">
      <c r="A65" s="71"/>
    </row>
    <row r="66" spans="1:1" x14ac:dyDescent="0.2">
      <c r="A66" s="70"/>
    </row>
  </sheetData>
  <pageMargins left="0.59055118110236227" right="0.59055118110236227" top="0.39370078740157483" bottom="0.39370078740157483" header="0" footer="0.3937007874015748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tabSelected="1" view="pageBreakPreview" zoomScale="65" zoomScaleNormal="100" zoomScaleSheetLayoutView="65" workbookViewId="0">
      <selection activeCell="B54" sqref="B54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7" t="s">
        <v>0</v>
      </c>
      <c r="C3" s="87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7"/>
      <c r="C4" s="87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72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tabSelected="1" view="pageBreakPreview" topLeftCell="A49" zoomScale="65" zoomScaleNormal="75" zoomScaleSheetLayoutView="65" workbookViewId="0">
      <selection activeCell="B54" sqref="B54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1" t="s">
        <v>0</v>
      </c>
      <c r="C1" s="91"/>
      <c r="D1" s="91"/>
      <c r="E1" s="91"/>
      <c r="F1" s="91"/>
      <c r="G1" s="91"/>
      <c r="H1" s="9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0"/>
      <c r="C2" s="90"/>
      <c r="D2" s="90"/>
      <c r="E2" s="90"/>
      <c r="F2" s="90"/>
      <c r="G2" s="90"/>
      <c r="H2" s="9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2"/>
      <c r="C7" s="94" t="s">
        <v>74</v>
      </c>
      <c r="D7" s="95"/>
      <c r="E7" s="95"/>
      <c r="F7" s="94" t="s">
        <v>75</v>
      </c>
      <c r="G7" s="95"/>
      <c r="H7" s="95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3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65900.399999999994</v>
      </c>
      <c r="D9" s="16">
        <v>64962.73</v>
      </c>
      <c r="E9" s="17">
        <f>+C9-D9</f>
        <v>937.66999999999098</v>
      </c>
      <c r="F9" s="15">
        <v>72543.08</v>
      </c>
      <c r="G9" s="16">
        <v>71894.98</v>
      </c>
      <c r="H9" s="17">
        <f>+F9-G9</f>
        <v>648.10000000000582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36513.22</v>
      </c>
      <c r="D10" s="20">
        <v>42972.369999999995</v>
      </c>
      <c r="E10" s="21">
        <f>+C10-D10</f>
        <v>-6459.1499999999942</v>
      </c>
      <c r="F10" s="15">
        <v>40340.230000000003</v>
      </c>
      <c r="G10" s="16">
        <v>48782.680000000008</v>
      </c>
      <c r="H10" s="17">
        <f>+F10-G10</f>
        <v>-8442.4500000000044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19786.400000000001</v>
      </c>
      <c r="D11" s="16">
        <v>9629.89</v>
      </c>
      <c r="E11" s="17">
        <f>+C11-D11</f>
        <v>10156.510000000002</v>
      </c>
      <c r="F11" s="15">
        <v>22445.94</v>
      </c>
      <c r="G11" s="16">
        <v>10758.749999999998</v>
      </c>
      <c r="H11" s="17">
        <f>+F11-G11</f>
        <v>11687.19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4149.16</v>
      </c>
      <c r="D13" s="16">
        <v>2212.5300000000002</v>
      </c>
      <c r="E13" s="17">
        <f t="shared" ref="E13:E20" si="0">+C13-D13</f>
        <v>1936.6299999999997</v>
      </c>
      <c r="F13" s="15">
        <v>4760.43</v>
      </c>
      <c r="G13" s="16">
        <v>2635.64</v>
      </c>
      <c r="H13" s="17">
        <f t="shared" ref="H13:H20" si="1">+F13-G13</f>
        <v>2124.7900000000004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9719.23</v>
      </c>
      <c r="D14" s="20">
        <v>2879.74</v>
      </c>
      <c r="E14" s="21">
        <f t="shared" si="0"/>
        <v>6839.49</v>
      </c>
      <c r="F14" s="15">
        <v>11569.82</v>
      </c>
      <c r="G14" s="16">
        <v>3255.9100000000003</v>
      </c>
      <c r="H14" s="17">
        <f t="shared" si="1"/>
        <v>8313.91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382.52</v>
      </c>
      <c r="D15" s="16">
        <v>84.83</v>
      </c>
      <c r="E15" s="17">
        <f t="shared" si="0"/>
        <v>297.69</v>
      </c>
      <c r="F15" s="15">
        <v>382.20999999999992</v>
      </c>
      <c r="G15" s="16">
        <v>64.52000000000001</v>
      </c>
      <c r="H15" s="17">
        <f t="shared" si="1"/>
        <v>317.68999999999994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61.46</v>
      </c>
      <c r="D16" s="16">
        <v>530.85</v>
      </c>
      <c r="E16" s="17">
        <f t="shared" si="0"/>
        <v>-469.39000000000004</v>
      </c>
      <c r="F16" s="15">
        <v>111.53</v>
      </c>
      <c r="G16" s="16">
        <v>539.07999999999993</v>
      </c>
      <c r="H16" s="17">
        <f t="shared" si="1"/>
        <v>-427.54999999999995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3306.24</v>
      </c>
      <c r="D17" s="16">
        <v>1949.1399999999999</v>
      </c>
      <c r="E17" s="17">
        <f t="shared" si="0"/>
        <v>1357.1</v>
      </c>
      <c r="F17" s="15">
        <v>3231.1100000000006</v>
      </c>
      <c r="G17" s="16">
        <v>2278.5600000000004</v>
      </c>
      <c r="H17" s="17">
        <f t="shared" si="1"/>
        <v>952.55000000000018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5531.0599999999995</v>
      </c>
      <c r="D18" s="16">
        <v>9356.59</v>
      </c>
      <c r="E18" s="17">
        <f t="shared" si="0"/>
        <v>-3825.5300000000007</v>
      </c>
      <c r="F18" s="15">
        <v>5299.28</v>
      </c>
      <c r="G18" s="16">
        <v>9394.3999999999978</v>
      </c>
      <c r="H18" s="17">
        <f t="shared" si="1"/>
        <v>-4095.1199999999981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4069.7200000000003</v>
      </c>
      <c r="D19" s="16">
        <v>3003.9</v>
      </c>
      <c r="E19" s="17">
        <f t="shared" si="0"/>
        <v>1065.8200000000002</v>
      </c>
      <c r="F19" s="15">
        <v>4457.6000000000004</v>
      </c>
      <c r="G19" s="16">
        <v>2959.14</v>
      </c>
      <c r="H19" s="17">
        <f t="shared" si="1"/>
        <v>1498.4600000000005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1594.55</v>
      </c>
      <c r="D20" s="16">
        <v>309.54000000000002</v>
      </c>
      <c r="E20" s="17">
        <f t="shared" si="0"/>
        <v>1285.01</v>
      </c>
      <c r="F20" s="15">
        <v>1415.85</v>
      </c>
      <c r="G20" s="16">
        <v>198.53000000000003</v>
      </c>
      <c r="H20" s="17">
        <f t="shared" si="1"/>
        <v>1217.32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2293.9299999999998</v>
      </c>
      <c r="D21" s="16">
        <v>1280.4000000000001</v>
      </c>
      <c r="E21" s="17">
        <f>+C21-D21</f>
        <v>1013.5299999999997</v>
      </c>
      <c r="F21" s="15">
        <v>1756.25</v>
      </c>
      <c r="G21" s="16">
        <v>1233.98</v>
      </c>
      <c r="H21" s="17">
        <f>+F21-G21</f>
        <v>522.27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2030.77</v>
      </c>
      <c r="F22" s="29" t="s">
        <v>21</v>
      </c>
      <c r="G22" s="30" t="s">
        <v>21</v>
      </c>
      <c r="H22" s="17">
        <v>2375.75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-2519.87</v>
      </c>
      <c r="F23" s="29" t="s">
        <v>21</v>
      </c>
      <c r="G23" s="30" t="s">
        <v>21</v>
      </c>
      <c r="H23" s="17">
        <v>-5493.5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2074.63</v>
      </c>
      <c r="F24" s="29" t="s">
        <v>21</v>
      </c>
      <c r="G24" s="30" t="s">
        <v>21</v>
      </c>
      <c r="H24" s="17">
        <v>-325.85000000000008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4594.5</v>
      </c>
      <c r="F25" s="29" t="s">
        <v>21</v>
      </c>
      <c r="G25" s="30" t="s">
        <v>21</v>
      </c>
      <c r="H25" s="17">
        <v>5167.6600000000008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4148.7999999999993</v>
      </c>
      <c r="F26" s="29" t="s">
        <v>21</v>
      </c>
      <c r="G26" s="30" t="s">
        <v>21</v>
      </c>
      <c r="H26" s="17">
        <v>5863.9299999999985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-993.23000000000013</v>
      </c>
      <c r="F27" s="29" t="s">
        <v>21</v>
      </c>
      <c r="G27" s="30" t="s">
        <v>21</v>
      </c>
      <c r="H27" s="17">
        <v>13718.94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-5142.07</v>
      </c>
      <c r="F28" s="29" t="s">
        <v>21</v>
      </c>
      <c r="G28" s="30" t="s">
        <v>21</v>
      </c>
      <c r="H28" s="17">
        <v>7855.01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-3041.9700000000003</v>
      </c>
      <c r="F29" s="29" t="s">
        <v>21</v>
      </c>
      <c r="G29" s="30" t="s">
        <v>21</v>
      </c>
      <c r="H29" s="17">
        <v>2474.7200000000003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490.03999999999996</v>
      </c>
      <c r="F30" s="29" t="s">
        <v>21</v>
      </c>
      <c r="G30" s="30" t="s">
        <v>21</v>
      </c>
      <c r="H30" s="17">
        <v>-48.960000000000008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2953.76</v>
      </c>
      <c r="F31" s="29" t="s">
        <v>21</v>
      </c>
      <c r="G31" s="30" t="s">
        <v>21</v>
      </c>
      <c r="H31" s="17">
        <v>-420.46000000000004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-191.91000000000031</v>
      </c>
      <c r="F32" s="29" t="s">
        <v>21</v>
      </c>
      <c r="G32" s="30" t="s">
        <v>21</v>
      </c>
      <c r="H32" s="17">
        <v>510.31999999999994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6"/>
      <c r="D33" s="97"/>
      <c r="E33" s="98"/>
      <c r="F33" s="96"/>
      <c r="G33" s="97"/>
      <c r="H33" s="98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8"/>
      <c r="C74" s="99">
        <v>2015</v>
      </c>
      <c r="D74" s="100"/>
      <c r="E74" s="101">
        <v>2016</v>
      </c>
      <c r="F74" s="102"/>
      <c r="G74" s="101">
        <v>2017</v>
      </c>
      <c r="H74" s="102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9"/>
      <c r="C75" s="66" t="s">
        <v>68</v>
      </c>
      <c r="D75" s="68" t="s">
        <v>69</v>
      </c>
      <c r="E75" s="66" t="s">
        <v>68</v>
      </c>
      <c r="F75" s="68" t="s">
        <v>69</v>
      </c>
      <c r="G75" s="66" t="s">
        <v>68</v>
      </c>
      <c r="H75" s="68" t="s">
        <v>69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7">
        <v>62173.479779999994</v>
      </c>
      <c r="D76" s="67">
        <v>104729.5475</v>
      </c>
      <c r="E76" s="39">
        <v>132458.01616</v>
      </c>
      <c r="F76" s="39">
        <v>135249.69652999999</v>
      </c>
      <c r="G76" s="39">
        <v>147503.56827000005</v>
      </c>
      <c r="H76" s="39">
        <v>90001.846519999992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53667.098629999993</v>
      </c>
      <c r="D77" s="42">
        <v>95058.375379999998</v>
      </c>
      <c r="E77" s="42">
        <v>121047.23873000001</v>
      </c>
      <c r="F77" s="42">
        <v>123690.30591</v>
      </c>
      <c r="G77" s="42">
        <v>126775.54066000001</v>
      </c>
      <c r="H77" s="42">
        <v>74758.717380000002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7752.56</v>
      </c>
      <c r="D78" s="43">
        <v>15505.12</v>
      </c>
      <c r="E78" s="43">
        <v>18194.883750000001</v>
      </c>
      <c r="F78" s="43">
        <v>20216.537499999999</v>
      </c>
      <c r="G78" s="43">
        <v>22399.724999999999</v>
      </c>
      <c r="H78" s="43">
        <v>22399.724999999999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42163.282829999996</v>
      </c>
      <c r="D79" s="43">
        <v>72050.743780000004</v>
      </c>
      <c r="E79" s="43">
        <v>94498.949699999997</v>
      </c>
      <c r="F79" s="43">
        <v>94192.206999999995</v>
      </c>
      <c r="G79" s="43">
        <v>95078.831080000004</v>
      </c>
      <c r="H79" s="43">
        <v>43062.007799999999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3751.2557999999999</v>
      </c>
      <c r="D80" s="43">
        <v>7502.5115999999998</v>
      </c>
      <c r="E80" s="43">
        <v>8353.4052800000009</v>
      </c>
      <c r="F80" s="43">
        <v>9281.5614100000003</v>
      </c>
      <c r="G80" s="43">
        <v>9296.9845800000003</v>
      </c>
      <c r="H80" s="43">
        <v>9296.9845800000003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8506.3811500000011</v>
      </c>
      <c r="D81" s="43">
        <v>9671.1721199999993</v>
      </c>
      <c r="E81" s="43">
        <v>11410.77743</v>
      </c>
      <c r="F81" s="43">
        <v>11559.390619999998</v>
      </c>
      <c r="G81" s="43">
        <v>13381.99084</v>
      </c>
      <c r="H81" s="43">
        <v>12614.88638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8506.3811500000011</v>
      </c>
      <c r="D82" s="43">
        <v>9671.1721199999993</v>
      </c>
      <c r="E82" s="43">
        <v>11410.77743</v>
      </c>
      <c r="F82" s="43">
        <v>11559.390619999998</v>
      </c>
      <c r="G82" s="43">
        <v>13381.99084</v>
      </c>
      <c r="H82" s="43">
        <v>12614.88638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21807.437000000002</v>
      </c>
      <c r="D84" s="46">
        <v>80661.001409999983</v>
      </c>
      <c r="E84" s="46">
        <v>11474.402240000001</v>
      </c>
      <c r="F84" s="46">
        <v>173495.47731999998</v>
      </c>
      <c r="G84" s="46">
        <v>520554.35055000003</v>
      </c>
      <c r="H84" s="46">
        <v>674272.87424999999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13747.72169</v>
      </c>
      <c r="D86" s="43">
        <v>11578.44911</v>
      </c>
      <c r="E86" s="43">
        <v>7010.89984</v>
      </c>
      <c r="F86" s="43">
        <v>16476.325679999998</v>
      </c>
      <c r="G86" s="43">
        <v>5327.3133499999994</v>
      </c>
      <c r="H86" s="43">
        <v>40762.942219999997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1799.9338300000002</v>
      </c>
      <c r="D88" s="43">
        <v>0</v>
      </c>
      <c r="E88" s="43">
        <v>0</v>
      </c>
      <c r="F88" s="43">
        <v>88827.456099999996</v>
      </c>
      <c r="G88" s="43">
        <v>170535.42087</v>
      </c>
      <c r="H88" s="43">
        <v>70527.466120000012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0</v>
      </c>
      <c r="D89" s="43">
        <v>58570.441469999998</v>
      </c>
      <c r="E89" s="43">
        <v>0</v>
      </c>
      <c r="F89" s="43">
        <v>66174.965779999999</v>
      </c>
      <c r="G89" s="43">
        <v>3679.7529500000001</v>
      </c>
      <c r="H89" s="43">
        <v>167590.98863000001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2684.6693999999998</v>
      </c>
      <c r="D90" s="43">
        <v>0</v>
      </c>
      <c r="E90" s="43">
        <v>0</v>
      </c>
      <c r="F90" s="43">
        <v>0</v>
      </c>
      <c r="G90" s="43">
        <v>0</v>
      </c>
      <c r="H90" s="43">
        <v>15898.717349999999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-40366.042779999989</v>
      </c>
      <c r="D94" s="48">
        <v>-24068.546090000018</v>
      </c>
      <c r="E94" s="48">
        <v>-120983.61392</v>
      </c>
      <c r="F94" s="48">
        <v>38245.78078999999</v>
      </c>
      <c r="G94" s="48">
        <v>373050.78227999998</v>
      </c>
      <c r="H94" s="48">
        <v>584271.02772999997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0"/>
      <c r="C100" s="90"/>
      <c r="D100" s="90"/>
      <c r="E100" s="90"/>
      <c r="F100" s="90"/>
      <c r="G100" s="90"/>
      <c r="H100" s="9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73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43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C74:D74"/>
    <mergeCell ref="E74:F74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Teresa Santiago</cp:lastModifiedBy>
  <cp:lastPrinted>2017-11-30T14:45:54Z</cp:lastPrinted>
  <dcterms:created xsi:type="dcterms:W3CDTF">2016-04-07T11:17:29Z</dcterms:created>
  <dcterms:modified xsi:type="dcterms:W3CDTF">2017-11-30T14:46:00Z</dcterms:modified>
</cp:coreProperties>
</file>